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<sst xmlns="http://schemas.openxmlformats.org/spreadsheetml/2006/main" count="195" uniqueCount="48">
  <si>
    <t>МДҰ бойынша әдіскерінің жинағы</t>
  </si>
  <si>
    <t>МДҰ атауы__________________________________________________________</t>
  </si>
  <si>
    <t>Әдіскерінің аты-жөні_____________________________________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</si>
  <si>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</si>
  <si>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</si>
  <si>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</si>
  <si>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</si>
  <si>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</si>
  <si>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</si>
  <si>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</si>
  <si>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</si>
  <si>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</si>
  <si>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</si>
  <si>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</si>
  <si>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</si>
  <si>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Барлығы</t>
  </si>
  <si>
    <t>%</t>
  </si>
  <si>
    <t>МДҰ атауы ЖШС "Айзере-K.Z." б/б</t>
  </si>
  <si>
    <t>Әдіскерінің аты-жөні: Айткулова Б</t>
  </si>
  <si>
    <t>Балапан</t>
  </si>
  <si>
    <t>Малаева А</t>
  </si>
  <si>
    <t>МДҰ атауы:ЖШС"Айзере-K.Z."б/б</t>
  </si>
  <si>
    <t>Балдырған</t>
  </si>
  <si>
    <t>Шураева Э</t>
  </si>
  <si>
    <t>Аққу</t>
  </si>
  <si>
    <t>Скендерова А</t>
  </si>
  <si>
    <t>Күншуақ</t>
  </si>
  <si>
    <t>Кумекова Б</t>
  </si>
  <si>
    <t>МДҰ атауы: ЖШС"Айзере-K.Z." б/б</t>
  </si>
  <si>
    <t>Әдіскерінің аты-жөні : Айткулова Б</t>
  </si>
  <si>
    <t>Қарлығаш</t>
  </si>
  <si>
    <t>Уринбек А</t>
  </si>
  <si>
    <t>МДҰ атауы: ЖШС "Айзере-K.Z." б/б</t>
  </si>
  <si>
    <t>Құлыншақ</t>
  </si>
  <si>
    <t>Пулатова К</t>
  </si>
  <si>
    <t>Болашақ</t>
  </si>
  <si>
    <t>Приложение 3</t>
  </si>
  <si>
    <t xml:space="preserve">Жас топтары </t>
  </si>
  <si>
    <t xml:space="preserve">Балалар саны </t>
  </si>
  <si>
    <t xml:space="preserve">ерте жас тобы </t>
  </si>
  <si>
    <t>кіші топ "Балапан"</t>
  </si>
  <si>
    <t>ортаңғы топ "Балдырған"</t>
  </si>
  <si>
    <t>ортаңғы топ "Аққу"</t>
  </si>
  <si>
    <t>ортаңғы топ "Күншуақ"</t>
  </si>
  <si>
    <t>ересек топ "Қарлығаш"</t>
  </si>
  <si>
    <t>мектепалды топ "Құлыншақ"</t>
  </si>
  <si>
    <t>мектепалды топ "Болашақ"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</si>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</sst>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4">
    <font>
      <sz val="11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i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1" fontId="1" fillId="0" borderId="2" xfId="0" applyNumberFormat="1" applyFont="1" applyBorder="1" applyAlignment="1">
      <alignment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2" fillId="0" borderId="2" xfId="0" applyFont="1" applyBorder="1"/>
    <xf numFmtId="1" fontId="1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left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35"/>
  <sheetViews>
    <sheetView topLeftCell="D7" workbookViewId="0">
      <selection activeCell="O19" sqref="O19"/>
    </sheetView>
  </sheetViews>
  <sheetFormatPr defaultColWidth="9" defaultRowHeight="15"/>
  <cols>
    <col min="2" max="2" width="19.2857142857143" customWidth="1"/>
    <col min="3" max="3" width="20.4285714285714" customWidth="1"/>
    <col min="4" max="4" width="12.7142857142857" customWidth="1"/>
    <col min="5" max="5" width="13" customWidth="1"/>
    <col min="6" max="7" width="12.2857142857143" customWidth="1"/>
    <col min="8" max="8" width="12.1428571428571" customWidth="1"/>
    <col min="9" max="9" width="12.4285714285714" customWidth="1"/>
    <col min="10" max="10" width="12.2857142857143" customWidth="1"/>
    <col min="11" max="11" width="12.4285714285714" customWidth="1"/>
    <col min="12" max="12" width="12.5714285714286" customWidth="1"/>
    <col min="13" max="13" width="12.1428571428571" customWidth="1"/>
    <col min="14" max="14" width="13" customWidth="1"/>
    <col min="15" max="15" width="11.8571428571429" customWidth="1"/>
    <col min="16" max="16" width="12.1428571428571" customWidth="1"/>
    <col min="17" max="17" width="12" customWidth="1"/>
    <col min="18" max="18" width="11.5714285714286" customWidth="1"/>
    <col min="19" max="19" width="11.7142857142857" customWidth="1"/>
  </cols>
  <sheetData>
    <row r="2" ht="15.75" spans="1:19">
      <c r="A2" s="2" t="s">
        <v>0</v>
      </c>
      <c r="B2" s="2"/>
      <c r="C2" s="2"/>
      <c r="D2" s="3"/>
      <c r="E2" s="3"/>
      <c r="F2" s="3"/>
      <c r="G2" s="3"/>
      <c r="H2" s="3"/>
      <c r="I2" s="3" t="s">
        <v>1</v>
      </c>
      <c r="J2" s="3"/>
      <c r="K2" s="3"/>
      <c r="L2" s="3"/>
      <c r="M2" s="3"/>
      <c r="N2" s="4"/>
      <c r="O2" s="4"/>
      <c r="P2" s="4"/>
      <c r="Q2" s="4"/>
      <c r="R2" s="4"/>
      <c r="S2" s="4"/>
    </row>
    <row r="3" ht="15.75" spans="1:1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ht="15.75" spans="1:19">
      <c r="A4" s="4"/>
      <c r="G4" s="4"/>
      <c r="H4" s="4"/>
      <c r="I4" s="3" t="s">
        <v>2</v>
      </c>
      <c r="J4" s="3"/>
      <c r="K4" s="3"/>
      <c r="L4" s="3"/>
      <c r="M4" s="3"/>
      <c r="N4" s="3"/>
      <c r="O4" s="3"/>
      <c r="P4" s="4"/>
      <c r="Q4" s="4"/>
      <c r="R4" s="4"/>
      <c r="S4" s="4"/>
    </row>
    <row r="5" ht="15.75" spans="1:19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ht="15.75" spans="1:19">
      <c r="A6" s="4"/>
      <c r="B6" s="6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15.75" spans="1:19">
      <c r="A7" s="14" t="s">
        <v>3</v>
      </c>
      <c r="B7" s="8" t="s">
        <v>4</v>
      </c>
      <c r="C7" s="8" t="s">
        <v>5</v>
      </c>
      <c r="D7" s="8" t="s">
        <v>6</v>
      </c>
      <c r="E7" s="8" t="s">
        <v>7</v>
      </c>
      <c r="F7" s="8"/>
      <c r="G7" s="8"/>
      <c r="H7" s="8" t="s">
        <v>8</v>
      </c>
      <c r="I7" s="8"/>
      <c r="J7" s="8"/>
      <c r="K7" s="8" t="s">
        <v>9</v>
      </c>
      <c r="L7" s="8"/>
      <c r="M7" s="8"/>
      <c r="N7" s="8" t="s">
        <v>10</v>
      </c>
      <c r="O7" s="8"/>
      <c r="P7" s="8"/>
      <c r="Q7" s="8" t="s">
        <v>11</v>
      </c>
      <c r="R7" s="8"/>
      <c r="S7" s="8"/>
    </row>
    <row r="8" ht="128.25" customHeight="1" spans="1:19">
      <c r="A8" s="14"/>
      <c r="B8" s="8"/>
      <c r="C8" s="8"/>
      <c r="D8" s="8"/>
      <c r="E8" s="10" t="s">
        <v>12</v>
      </c>
      <c r="F8" s="10" t="s">
        <v>13</v>
      </c>
      <c r="G8" s="10" t="s">
        <v>14</v>
      </c>
      <c r="H8" s="10" t="s">
        <v>12</v>
      </c>
      <c r="I8" s="10" t="s">
        <v>13</v>
      </c>
      <c r="J8" s="10" t="s">
        <v>14</v>
      </c>
      <c r="K8" s="10" t="s">
        <v>12</v>
      </c>
      <c r="L8" s="10" t="s">
        <v>13</v>
      </c>
      <c r="M8" s="10" t="s">
        <v>14</v>
      </c>
      <c r="N8" s="10" t="s">
        <v>12</v>
      </c>
      <c r="O8" s="10" t="s">
        <v>13</v>
      </c>
      <c r="P8" s="10" t="s">
        <v>14</v>
      </c>
      <c r="Q8" s="10" t="s">
        <v>12</v>
      </c>
      <c r="R8" s="10" t="s">
        <v>13</v>
      </c>
      <c r="S8" s="10" t="s">
        <v>14</v>
      </c>
    </row>
    <row r="9" ht="15.75" spans="1:19">
      <c r="A9" s="12">
        <v>1</v>
      </c>
      <c r="B9" s="29"/>
      <c r="C9" s="29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15.75" spans="1:19">
      <c r="A10" s="12">
        <v>2</v>
      </c>
      <c r="B10" s="29"/>
      <c r="C10" s="29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ht="15.75" spans="1:19">
      <c r="A11" s="12">
        <v>3</v>
      </c>
      <c r="B11" s="8"/>
      <c r="C11" s="8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ht="15.75" spans="1:19">
      <c r="A12" s="12">
        <v>4</v>
      </c>
      <c r="B12" s="8"/>
      <c r="C12" s="8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5.75" spans="1:19">
      <c r="A13" s="12">
        <v>5</v>
      </c>
      <c r="B13" s="8"/>
      <c r="C13" s="8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ht="15.75" spans="1:19">
      <c r="A14" s="23" t="s">
        <v>15</v>
      </c>
      <c r="B14" s="24"/>
      <c r="C14" s="25"/>
      <c r="D14" s="12">
        <f t="shared" ref="D14:S14" si="0">SUM(D9:D13)</f>
        <v>0</v>
      </c>
      <c r="E14" s="12">
        <f t="shared" si="0"/>
        <v>0</v>
      </c>
      <c r="F14" s="12">
        <f t="shared" si="0"/>
        <v>0</v>
      </c>
      <c r="G14" s="12">
        <f t="shared" si="0"/>
        <v>0</v>
      </c>
      <c r="H14" s="12">
        <f t="shared" si="0"/>
        <v>0</v>
      </c>
      <c r="I14" s="12">
        <f t="shared" si="0"/>
        <v>0</v>
      </c>
      <c r="J14" s="12">
        <f t="shared" si="0"/>
        <v>0</v>
      </c>
      <c r="K14" s="12">
        <f t="shared" si="0"/>
        <v>0</v>
      </c>
      <c r="L14" s="12">
        <f t="shared" si="0"/>
        <v>0</v>
      </c>
      <c r="M14" s="12">
        <f t="shared" si="0"/>
        <v>0</v>
      </c>
      <c r="N14" s="12">
        <f t="shared" si="0"/>
        <v>0</v>
      </c>
      <c r="O14" s="12">
        <f t="shared" si="0"/>
        <v>0</v>
      </c>
      <c r="P14" s="12">
        <f t="shared" si="0"/>
        <v>0</v>
      </c>
      <c r="Q14" s="12">
        <f t="shared" si="0"/>
        <v>0</v>
      </c>
      <c r="R14" s="12">
        <f t="shared" si="0"/>
        <v>0</v>
      </c>
      <c r="S14" s="12">
        <f t="shared" si="0"/>
        <v>0</v>
      </c>
    </row>
    <row r="15" ht="15.75" spans="1:19">
      <c r="A15" s="34" t="s">
        <v>16</v>
      </c>
      <c r="B15" s="34"/>
      <c r="C15" s="34"/>
      <c r="D15" s="35" t="e">
        <f>D14*100/D14</f>
        <v>#DIV/0!</v>
      </c>
      <c r="E15" s="36" t="e">
        <f>E14*100/D14</f>
        <v>#DIV/0!</v>
      </c>
      <c r="F15" s="19" t="e">
        <f>F14*10/D14</f>
        <v>#DIV/0!</v>
      </c>
      <c r="G15" s="19" t="e">
        <f>G14*100/D14</f>
        <v>#DIV/0!</v>
      </c>
      <c r="H15" s="12" t="e">
        <f>H14*100/D14</f>
        <v>#DIV/0!</v>
      </c>
      <c r="I15" s="12" t="e">
        <f>I14*100/D14</f>
        <v>#DIV/0!</v>
      </c>
      <c r="J15" s="12" t="e">
        <f>J14*100/D14</f>
        <v>#DIV/0!</v>
      </c>
      <c r="K15" s="12" t="e">
        <f>K14*100/D14</f>
        <v>#DIV/0!</v>
      </c>
      <c r="L15" s="12" t="e">
        <f>L14*100/D14</f>
        <v>#DIV/0!</v>
      </c>
      <c r="M15" s="12" t="e">
        <f>M14*100/D14</f>
        <v>#DIV/0!</v>
      </c>
      <c r="N15" s="12" t="e">
        <f>N14*100/D14</f>
        <v>#DIV/0!</v>
      </c>
      <c r="O15" s="12" t="e">
        <f>O14*100/D14</f>
        <v>#DIV/0!</v>
      </c>
      <c r="P15" s="12" t="e">
        <f>P14*100/D14</f>
        <v>#DIV/0!</v>
      </c>
      <c r="Q15" s="12" t="e">
        <f>Q14*100/D14</f>
        <v>#DIV/0!</v>
      </c>
      <c r="R15" s="12" t="e">
        <f>R14*100/D14</f>
        <v>#DIV/0!</v>
      </c>
      <c r="S15" s="12" t="e">
        <f>S14*100/D14</f>
        <v>#DIV/0!</v>
      </c>
    </row>
    <row r="16" ht="15.75" spans="1:19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ht="15.75" spans="1:19">
      <c r="A17" s="4"/>
      <c r="B17" s="4"/>
      <c r="C17" s="4"/>
      <c r="D17" s="37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ht="15.75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ht="15.75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ht="15.75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ht="15.75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ht="15.75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ht="15.75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ht="15.75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ht="15.7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ht="15.75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ht="15.75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ht="15.75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ht="15.75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ht="15.75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ht="15.75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ht="15.75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ht="15.75" spans="1:19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ht="15.75" spans="1:19">
      <c r="A34" s="20"/>
      <c r="B34" s="20"/>
      <c r="C34" s="2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ht="28.5" customHeight="1" spans="1:19">
      <c r="A35" s="21"/>
      <c r="B35" s="21"/>
      <c r="C35" s="21"/>
      <c r="D35" s="2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</sheetData>
  <mergeCells count="14">
    <mergeCell ref="A2:C2"/>
    <mergeCell ref="I2:M2"/>
    <mergeCell ref="I4:O4"/>
    <mergeCell ref="E7:G7"/>
    <mergeCell ref="H7:J7"/>
    <mergeCell ref="K7:M7"/>
    <mergeCell ref="N7:P7"/>
    <mergeCell ref="Q7:S7"/>
    <mergeCell ref="A14:C14"/>
    <mergeCell ref="A15:C15"/>
    <mergeCell ref="A7:A8"/>
    <mergeCell ref="B7:B8"/>
    <mergeCell ref="C7:C8"/>
    <mergeCell ref="D7:D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15"/>
  <sheetViews>
    <sheetView workbookViewId="0">
      <selection activeCell="K22" sqref="K22"/>
    </sheetView>
  </sheetViews>
  <sheetFormatPr defaultColWidth="9" defaultRowHeight="15"/>
  <cols>
    <col min="2" max="2" width="17.4285714285714" customWidth="1"/>
    <col min="3" max="3" width="20.7142857142857" customWidth="1"/>
    <col min="4" max="4" width="12.1428571428571" customWidth="1"/>
    <col min="5" max="5" width="12.4285714285714" customWidth="1"/>
    <col min="6" max="6" width="13.2857142857143" customWidth="1"/>
    <col min="7" max="9" width="12.2857142857143" customWidth="1"/>
    <col min="10" max="10" width="12.7142857142857" customWidth="1"/>
    <col min="11" max="11" width="12.8571428571429" customWidth="1"/>
    <col min="12" max="12" width="11.8571428571429" customWidth="1"/>
    <col min="13" max="13" width="13.2857142857143" customWidth="1"/>
    <col min="14" max="14" width="12.4285714285714" customWidth="1"/>
    <col min="15" max="15" width="13" customWidth="1"/>
    <col min="16" max="17" width="12.4285714285714" customWidth="1"/>
    <col min="18" max="18" width="12.2857142857143" customWidth="1"/>
    <col min="19" max="19" width="12.5714285714286" customWidth="1"/>
  </cols>
  <sheetData>
    <row r="2" ht="15.75" spans="1:19">
      <c r="A2" s="2" t="s">
        <v>0</v>
      </c>
      <c r="B2" s="2"/>
      <c r="C2" s="2"/>
      <c r="D2" s="3"/>
      <c r="E2" s="3"/>
      <c r="F2" s="3"/>
      <c r="G2" s="3"/>
      <c r="H2" s="3"/>
      <c r="I2" s="3" t="s">
        <v>17</v>
      </c>
      <c r="J2" s="3"/>
      <c r="K2" s="3"/>
      <c r="L2" s="3"/>
      <c r="M2" s="3"/>
      <c r="N2" s="4"/>
      <c r="O2" s="4"/>
      <c r="P2" s="4"/>
      <c r="Q2" s="4"/>
      <c r="R2" s="4"/>
      <c r="S2" s="4"/>
    </row>
    <row r="3" ht="15.75" spans="1:1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ht="15.75" spans="1:19">
      <c r="A4" s="4"/>
      <c r="G4" s="4"/>
      <c r="H4" s="4"/>
      <c r="I4" s="3" t="s">
        <v>18</v>
      </c>
      <c r="J4" s="3"/>
      <c r="K4" s="3"/>
      <c r="L4" s="3"/>
      <c r="M4" s="3"/>
      <c r="N4" s="3"/>
      <c r="O4" s="3"/>
      <c r="P4" s="4"/>
      <c r="Q4" s="4"/>
      <c r="R4" s="4"/>
      <c r="S4" s="4"/>
    </row>
    <row r="5" ht="15.75" spans="1:19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ht="15.75" spans="1:19">
      <c r="A6" s="4"/>
      <c r="B6" s="6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15.75" customHeight="1" spans="1:19">
      <c r="A7" s="14" t="s">
        <v>3</v>
      </c>
      <c r="B7" s="8" t="s">
        <v>4</v>
      </c>
      <c r="C7" s="8" t="s">
        <v>5</v>
      </c>
      <c r="D7" s="8" t="s">
        <v>6</v>
      </c>
      <c r="E7" s="8" t="s">
        <v>7</v>
      </c>
      <c r="F7" s="8"/>
      <c r="G7" s="8"/>
      <c r="H7" s="8" t="s">
        <v>8</v>
      </c>
      <c r="I7" s="8"/>
      <c r="J7" s="8"/>
      <c r="K7" s="8" t="s">
        <v>9</v>
      </c>
      <c r="L7" s="8"/>
      <c r="M7" s="8"/>
      <c r="N7" s="8" t="s">
        <v>10</v>
      </c>
      <c r="O7" s="8"/>
      <c r="P7" s="8"/>
      <c r="Q7" s="8" t="s">
        <v>11</v>
      </c>
      <c r="R7" s="8"/>
      <c r="S7" s="8"/>
    </row>
    <row r="8" ht="126.75" customHeight="1" spans="1:19">
      <c r="A8" s="14"/>
      <c r="B8" s="8"/>
      <c r="C8" s="8"/>
      <c r="D8" s="8"/>
      <c r="E8" s="10" t="s">
        <v>12</v>
      </c>
      <c r="F8" s="10" t="s">
        <v>13</v>
      </c>
      <c r="G8" s="10" t="s">
        <v>14</v>
      </c>
      <c r="H8" s="10" t="s">
        <v>12</v>
      </c>
      <c r="I8" s="10" t="s">
        <v>13</v>
      </c>
      <c r="J8" s="10" t="s">
        <v>14</v>
      </c>
      <c r="K8" s="10" t="s">
        <v>12</v>
      </c>
      <c r="L8" s="10" t="s">
        <v>13</v>
      </c>
      <c r="M8" s="10" t="s">
        <v>14</v>
      </c>
      <c r="N8" s="10" t="s">
        <v>12</v>
      </c>
      <c r="O8" s="10" t="s">
        <v>13</v>
      </c>
      <c r="P8" s="10" t="s">
        <v>14</v>
      </c>
      <c r="Q8" s="10" t="s">
        <v>12</v>
      </c>
      <c r="R8" s="10" t="s">
        <v>13</v>
      </c>
      <c r="S8" s="10" t="s">
        <v>14</v>
      </c>
    </row>
    <row r="9" ht="15.75" spans="1:19">
      <c r="A9" s="29">
        <v>1</v>
      </c>
      <c r="B9" s="29" t="s">
        <v>19</v>
      </c>
      <c r="C9" s="29" t="s">
        <v>20</v>
      </c>
      <c r="D9" s="12">
        <v>20</v>
      </c>
      <c r="E9" s="12">
        <v>23</v>
      </c>
      <c r="F9" s="12">
        <v>47</v>
      </c>
      <c r="G9" s="12">
        <v>30</v>
      </c>
      <c r="H9" s="12">
        <v>31</v>
      </c>
      <c r="I9" s="12">
        <v>48</v>
      </c>
      <c r="J9" s="12">
        <v>21</v>
      </c>
      <c r="K9" s="12">
        <v>22</v>
      </c>
      <c r="L9" s="12">
        <v>46</v>
      </c>
      <c r="M9" s="12">
        <v>32</v>
      </c>
      <c r="N9" s="12">
        <v>26</v>
      </c>
      <c r="O9" s="12">
        <v>44</v>
      </c>
      <c r="P9" s="12">
        <v>30</v>
      </c>
      <c r="Q9" s="12">
        <v>23</v>
      </c>
      <c r="R9" s="12">
        <v>46</v>
      </c>
      <c r="S9" s="12">
        <v>31</v>
      </c>
    </row>
    <row r="10" ht="15.75" spans="1:19">
      <c r="A10" s="31">
        <v>2</v>
      </c>
      <c r="B10" s="32"/>
      <c r="C10" s="3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ht="15.75" spans="1:19">
      <c r="A11" s="14"/>
      <c r="B11" s="8"/>
      <c r="C11" s="8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ht="15.75" spans="1:19">
      <c r="A12" s="29"/>
      <c r="B12" s="29"/>
      <c r="C12" s="29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5.75" spans="1:19">
      <c r="A13" s="29"/>
      <c r="B13" s="29"/>
      <c r="C13" s="29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ht="15.75" spans="1:19">
      <c r="A14" s="23" t="s">
        <v>15</v>
      </c>
      <c r="B14" s="24"/>
      <c r="C14" s="25"/>
      <c r="D14" s="12">
        <f t="shared" ref="D14:S14" si="0">SUM(D9:D13)</f>
        <v>20</v>
      </c>
      <c r="E14" s="12">
        <f t="shared" si="0"/>
        <v>23</v>
      </c>
      <c r="F14" s="12">
        <f t="shared" si="0"/>
        <v>47</v>
      </c>
      <c r="G14" s="12">
        <f t="shared" si="0"/>
        <v>30</v>
      </c>
      <c r="H14" s="12">
        <f t="shared" si="0"/>
        <v>31</v>
      </c>
      <c r="I14" s="12">
        <f t="shared" si="0"/>
        <v>48</v>
      </c>
      <c r="J14" s="12">
        <f t="shared" si="0"/>
        <v>21</v>
      </c>
      <c r="K14" s="12">
        <f t="shared" si="0"/>
        <v>22</v>
      </c>
      <c r="L14" s="12">
        <f t="shared" si="0"/>
        <v>46</v>
      </c>
      <c r="M14" s="12">
        <f t="shared" si="0"/>
        <v>32</v>
      </c>
      <c r="N14" s="12">
        <f t="shared" si="0"/>
        <v>26</v>
      </c>
      <c r="O14" s="12">
        <f t="shared" si="0"/>
        <v>44</v>
      </c>
      <c r="P14" s="12">
        <f t="shared" si="0"/>
        <v>30</v>
      </c>
      <c r="Q14" s="12">
        <f t="shared" si="0"/>
        <v>23</v>
      </c>
      <c r="R14" s="12">
        <f t="shared" si="0"/>
        <v>46</v>
      </c>
      <c r="S14" s="12">
        <f t="shared" si="0"/>
        <v>31</v>
      </c>
    </row>
    <row r="15" ht="17.25" customHeight="1" spans="1:19">
      <c r="A15" s="26" t="s">
        <v>16</v>
      </c>
      <c r="B15" s="27"/>
      <c r="C15" s="27"/>
      <c r="D15" s="33">
        <f>D14*100/D14</f>
        <v>100</v>
      </c>
      <c r="E15" s="12">
        <f>E14*100/D14</f>
        <v>115</v>
      </c>
      <c r="F15" s="12">
        <f>F14*100/D14</f>
        <v>235</v>
      </c>
      <c r="G15" s="12">
        <f>G14*100/D14</f>
        <v>150</v>
      </c>
      <c r="H15" s="12">
        <f>H14*100/D14</f>
        <v>155</v>
      </c>
      <c r="I15" s="12">
        <f>I14*100/D14</f>
        <v>240</v>
      </c>
      <c r="J15" s="12">
        <f>J14*100/D14</f>
        <v>105</v>
      </c>
      <c r="K15" s="12">
        <f>K14*100/D14</f>
        <v>110</v>
      </c>
      <c r="L15" s="12">
        <f>L14*100/D14</f>
        <v>230</v>
      </c>
      <c r="M15" s="12">
        <f>M14*100/D14</f>
        <v>160</v>
      </c>
      <c r="N15" s="12">
        <f>N14*100/D14</f>
        <v>130</v>
      </c>
      <c r="O15" s="12">
        <f>O14*100/D14</f>
        <v>220</v>
      </c>
      <c r="P15" s="12">
        <f>P14*100/D14</f>
        <v>150</v>
      </c>
      <c r="Q15" s="12">
        <f>Q14*100/D14</f>
        <v>115</v>
      </c>
      <c r="R15" s="12">
        <f>R14*100/D14</f>
        <v>230</v>
      </c>
      <c r="S15" s="12">
        <f>S14*100/D14</f>
        <v>155</v>
      </c>
    </row>
  </sheetData>
  <mergeCells count="14">
    <mergeCell ref="A2:C2"/>
    <mergeCell ref="I2:M2"/>
    <mergeCell ref="I4:O4"/>
    <mergeCell ref="E7:G7"/>
    <mergeCell ref="H7:J7"/>
    <mergeCell ref="K7:M7"/>
    <mergeCell ref="N7:P7"/>
    <mergeCell ref="Q7:S7"/>
    <mergeCell ref="A14:C14"/>
    <mergeCell ref="A15:C15"/>
    <mergeCell ref="A7:A8"/>
    <mergeCell ref="B7:B8"/>
    <mergeCell ref="C7:C8"/>
    <mergeCell ref="D7:D8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19"/>
  <sheetViews>
    <sheetView workbookViewId="0">
      <selection activeCell="N25" sqref="N25"/>
    </sheetView>
  </sheetViews>
  <sheetFormatPr defaultColWidth="9" defaultRowHeight="15"/>
  <cols>
    <col min="2" max="2" width="17" customWidth="1"/>
    <col min="3" max="3" width="21.4285714285714" customWidth="1"/>
    <col min="4" max="4" width="13.1428571428571" customWidth="1"/>
    <col min="5" max="5" width="13" customWidth="1"/>
    <col min="6" max="6" width="12.7142857142857" customWidth="1"/>
    <col min="7" max="7" width="12.4285714285714" customWidth="1"/>
    <col min="8" max="8" width="12" customWidth="1"/>
    <col min="9" max="9" width="12.5714285714286" customWidth="1"/>
    <col min="10" max="10" width="13.1428571428571" customWidth="1"/>
    <col min="11" max="11" width="12.2857142857143" customWidth="1"/>
    <col min="12" max="12" width="12.4285714285714" customWidth="1"/>
    <col min="13" max="13" width="12.2857142857143" customWidth="1"/>
    <col min="14" max="14" width="12.1428571428571" customWidth="1"/>
    <col min="15" max="15" width="12.4285714285714" customWidth="1"/>
    <col min="16" max="16" width="12.1428571428571" customWidth="1"/>
    <col min="17" max="17" width="12.8571428571429" customWidth="1"/>
    <col min="18" max="18" width="11.4285714285714" customWidth="1"/>
    <col min="19" max="19" width="11.5714285714286" customWidth="1"/>
  </cols>
  <sheetData>
    <row r="2" ht="15.75" spans="1:19">
      <c r="A2" s="2" t="s">
        <v>0</v>
      </c>
      <c r="B2" s="2"/>
      <c r="C2" s="2"/>
      <c r="D2" s="3"/>
      <c r="E2" s="3"/>
      <c r="F2" s="3"/>
      <c r="G2" s="3"/>
      <c r="H2" s="3"/>
      <c r="I2" s="3" t="s">
        <v>21</v>
      </c>
      <c r="J2" s="3"/>
      <c r="K2" s="3"/>
      <c r="L2" s="3"/>
      <c r="M2" s="3"/>
      <c r="N2" s="4"/>
      <c r="O2" s="4"/>
      <c r="P2" s="4"/>
      <c r="Q2" s="4"/>
      <c r="R2" s="4"/>
      <c r="S2" s="4"/>
    </row>
    <row r="3" ht="15.75" spans="1:1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ht="15.75" spans="1:19">
      <c r="A4" s="4"/>
      <c r="G4" s="4"/>
      <c r="H4" s="4"/>
      <c r="I4" s="3" t="s">
        <v>18</v>
      </c>
      <c r="J4" s="3"/>
      <c r="K4" s="3"/>
      <c r="L4" s="3"/>
      <c r="M4" s="3"/>
      <c r="N4" s="3"/>
      <c r="O4" s="3"/>
      <c r="P4" s="4"/>
      <c r="Q4" s="4"/>
      <c r="R4" s="4"/>
      <c r="S4" s="4"/>
    </row>
    <row r="5" ht="15.75" spans="1:19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ht="15.75" spans="1:19">
      <c r="A6" s="4"/>
      <c r="B6" s="6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15.75" customHeight="1" spans="1:19">
      <c r="A7" s="14" t="s">
        <v>3</v>
      </c>
      <c r="B7" s="8" t="s">
        <v>4</v>
      </c>
      <c r="C7" s="8" t="s">
        <v>5</v>
      </c>
      <c r="D7" s="8" t="s">
        <v>6</v>
      </c>
      <c r="E7" s="8" t="s">
        <v>7</v>
      </c>
      <c r="F7" s="8"/>
      <c r="G7" s="8"/>
      <c r="H7" s="8" t="s">
        <v>8</v>
      </c>
      <c r="I7" s="8"/>
      <c r="J7" s="8"/>
      <c r="K7" s="8" t="s">
        <v>9</v>
      </c>
      <c r="L7" s="8"/>
      <c r="M7" s="8"/>
      <c r="N7" s="8" t="s">
        <v>10</v>
      </c>
      <c r="O7" s="8"/>
      <c r="P7" s="8"/>
      <c r="Q7" s="8" t="s">
        <v>11</v>
      </c>
      <c r="R7" s="8"/>
      <c r="S7" s="8"/>
    </row>
    <row r="8" ht="115.5" customHeight="1" spans="1:19">
      <c r="A8" s="14"/>
      <c r="B8" s="8"/>
      <c r="C8" s="8"/>
      <c r="D8" s="8"/>
      <c r="E8" s="10" t="s">
        <v>12</v>
      </c>
      <c r="F8" s="10" t="s">
        <v>13</v>
      </c>
      <c r="G8" s="10" t="s">
        <v>14</v>
      </c>
      <c r="H8" s="10" t="s">
        <v>12</v>
      </c>
      <c r="I8" s="10" t="s">
        <v>13</v>
      </c>
      <c r="J8" s="10" t="s">
        <v>14</v>
      </c>
      <c r="K8" s="10" t="s">
        <v>12</v>
      </c>
      <c r="L8" s="10" t="s">
        <v>13</v>
      </c>
      <c r="M8" s="10" t="s">
        <v>14</v>
      </c>
      <c r="N8" s="10" t="s">
        <v>12</v>
      </c>
      <c r="O8" s="10" t="s">
        <v>13</v>
      </c>
      <c r="P8" s="10" t="s">
        <v>14</v>
      </c>
      <c r="Q8" s="10" t="s">
        <v>12</v>
      </c>
      <c r="R8" s="10" t="s">
        <v>13</v>
      </c>
      <c r="S8" s="10" t="s">
        <v>14</v>
      </c>
    </row>
    <row r="9" ht="15.75" spans="1:19">
      <c r="A9" s="29">
        <v>1</v>
      </c>
      <c r="B9" s="29" t="s">
        <v>22</v>
      </c>
      <c r="C9" s="29" t="s">
        <v>23</v>
      </c>
      <c r="D9" s="12">
        <v>25</v>
      </c>
      <c r="E9" s="12">
        <v>42</v>
      </c>
      <c r="F9" s="12">
        <v>36</v>
      </c>
      <c r="G9" s="12">
        <v>22</v>
      </c>
      <c r="H9" s="12">
        <v>75</v>
      </c>
      <c r="I9" s="12">
        <v>15</v>
      </c>
      <c r="J9" s="12">
        <v>10</v>
      </c>
      <c r="K9" s="12">
        <v>75</v>
      </c>
      <c r="L9" s="12">
        <v>15</v>
      </c>
      <c r="M9" s="12">
        <v>10</v>
      </c>
      <c r="N9" s="12">
        <v>72</v>
      </c>
      <c r="O9" s="12">
        <v>16</v>
      </c>
      <c r="P9" s="12">
        <v>12</v>
      </c>
      <c r="Q9" s="12">
        <v>52</v>
      </c>
      <c r="R9" s="12">
        <v>27</v>
      </c>
      <c r="S9" s="12">
        <v>21</v>
      </c>
    </row>
    <row r="10" ht="15.75" spans="1:19">
      <c r="A10" s="29">
        <v>2</v>
      </c>
      <c r="B10" s="29" t="s">
        <v>24</v>
      </c>
      <c r="C10" s="29" t="s">
        <v>25</v>
      </c>
      <c r="D10" s="12">
        <v>25</v>
      </c>
      <c r="E10" s="12">
        <v>12</v>
      </c>
      <c r="F10" s="12">
        <v>36</v>
      </c>
      <c r="G10" s="12">
        <v>52</v>
      </c>
      <c r="H10" s="12">
        <v>10</v>
      </c>
      <c r="I10" s="12">
        <v>39</v>
      </c>
      <c r="J10" s="12">
        <v>51</v>
      </c>
      <c r="K10" s="12">
        <v>11</v>
      </c>
      <c r="L10" s="12">
        <v>38</v>
      </c>
      <c r="M10" s="12">
        <v>51</v>
      </c>
      <c r="N10" s="12">
        <v>11</v>
      </c>
      <c r="O10" s="12">
        <v>38</v>
      </c>
      <c r="P10" s="12">
        <v>51</v>
      </c>
      <c r="Q10" s="12">
        <v>13</v>
      </c>
      <c r="R10" s="12">
        <v>34</v>
      </c>
      <c r="S10" s="12">
        <v>53</v>
      </c>
    </row>
    <row r="11" ht="15.75" spans="1:19">
      <c r="A11" s="14"/>
      <c r="B11" s="8" t="s">
        <v>26</v>
      </c>
      <c r="C11" s="8" t="s">
        <v>27</v>
      </c>
      <c r="D11" s="12">
        <v>25</v>
      </c>
      <c r="E11" s="12">
        <v>27</v>
      </c>
      <c r="F11" s="12">
        <v>43</v>
      </c>
      <c r="G11" s="12">
        <v>30</v>
      </c>
      <c r="H11" s="12">
        <v>24</v>
      </c>
      <c r="I11" s="12">
        <v>30</v>
      </c>
      <c r="J11" s="12">
        <v>46</v>
      </c>
      <c r="K11" s="12">
        <v>25</v>
      </c>
      <c r="L11" s="12">
        <v>32</v>
      </c>
      <c r="M11" s="12">
        <v>43</v>
      </c>
      <c r="N11" s="12">
        <v>28</v>
      </c>
      <c r="O11" s="12">
        <v>26</v>
      </c>
      <c r="P11" s="12">
        <v>46</v>
      </c>
      <c r="Q11" s="12">
        <v>24</v>
      </c>
      <c r="R11" s="12">
        <v>32</v>
      </c>
      <c r="S11" s="12">
        <v>44</v>
      </c>
    </row>
    <row r="12" ht="15.75" spans="1:19">
      <c r="A12" s="14"/>
      <c r="B12" s="8"/>
      <c r="C12" s="8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5.75" spans="1:19">
      <c r="A13" s="29"/>
      <c r="B13" s="29"/>
      <c r="C13" s="29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ht="15.75" spans="1:19">
      <c r="A14" s="29"/>
      <c r="B14" s="29"/>
      <c r="C14" s="29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ht="15.75" spans="1:19">
      <c r="A15" s="29"/>
      <c r="B15" s="29"/>
      <c r="C15" s="29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ht="15.75" spans="1:19">
      <c r="A16" s="29"/>
      <c r="B16" s="29"/>
      <c r="C16" s="29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ht="15.75" spans="1:19">
      <c r="A17" s="29"/>
      <c r="B17" s="29"/>
      <c r="C17" s="29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ht="15.75" spans="1:19">
      <c r="A18" s="23" t="s">
        <v>15</v>
      </c>
      <c r="B18" s="24"/>
      <c r="C18" s="25"/>
      <c r="D18" s="12">
        <f t="shared" ref="D18:S18" si="0">SUM(D9:D17)</f>
        <v>75</v>
      </c>
      <c r="E18" s="12">
        <f t="shared" si="0"/>
        <v>81</v>
      </c>
      <c r="F18" s="12">
        <f t="shared" si="0"/>
        <v>115</v>
      </c>
      <c r="G18" s="12">
        <f t="shared" si="0"/>
        <v>104</v>
      </c>
      <c r="H18" s="12">
        <f t="shared" si="0"/>
        <v>109</v>
      </c>
      <c r="I18" s="12">
        <f t="shared" si="0"/>
        <v>84</v>
      </c>
      <c r="J18" s="12">
        <f t="shared" si="0"/>
        <v>107</v>
      </c>
      <c r="K18" s="12">
        <f t="shared" si="0"/>
        <v>111</v>
      </c>
      <c r="L18" s="12">
        <f t="shared" si="0"/>
        <v>85</v>
      </c>
      <c r="M18" s="12">
        <f t="shared" si="0"/>
        <v>104</v>
      </c>
      <c r="N18" s="12">
        <f t="shared" si="0"/>
        <v>111</v>
      </c>
      <c r="O18" s="12">
        <f t="shared" si="0"/>
        <v>80</v>
      </c>
      <c r="P18" s="12">
        <f t="shared" si="0"/>
        <v>109</v>
      </c>
      <c r="Q18" s="12">
        <f t="shared" si="0"/>
        <v>89</v>
      </c>
      <c r="R18" s="12">
        <f t="shared" si="0"/>
        <v>93</v>
      </c>
      <c r="S18" s="12">
        <f t="shared" si="0"/>
        <v>118</v>
      </c>
    </row>
    <row r="19" ht="18.75" customHeight="1" spans="1:19">
      <c r="A19" s="26" t="s">
        <v>16</v>
      </c>
      <c r="B19" s="27"/>
      <c r="C19" s="27"/>
      <c r="D19" s="30">
        <f>D18*100/D18</f>
        <v>100</v>
      </c>
      <c r="E19" s="19">
        <f>E18*100/D18</f>
        <v>108</v>
      </c>
      <c r="F19" s="19">
        <f>F18*100/D18</f>
        <v>153.333333333333</v>
      </c>
      <c r="G19" s="19">
        <f>G18*100/D18</f>
        <v>138.666666666667</v>
      </c>
      <c r="H19" s="19">
        <f>H18*100/D18</f>
        <v>145.333333333333</v>
      </c>
      <c r="I19" s="19">
        <f>I18*100/D18</f>
        <v>112</v>
      </c>
      <c r="J19" s="19">
        <f>J18*100/D18</f>
        <v>142.666666666667</v>
      </c>
      <c r="K19" s="19">
        <f>K18*100/D18</f>
        <v>148</v>
      </c>
      <c r="L19" s="19">
        <f>L18*100/D18</f>
        <v>113.333333333333</v>
      </c>
      <c r="M19" s="19">
        <f>M18*100/D18</f>
        <v>138.666666666667</v>
      </c>
      <c r="N19" s="19">
        <f>N18*100/D18</f>
        <v>148</v>
      </c>
      <c r="O19" s="19">
        <f>O18*100/D18</f>
        <v>106.666666666667</v>
      </c>
      <c r="P19" s="19">
        <f>P18*100/D18</f>
        <v>145.333333333333</v>
      </c>
      <c r="Q19" s="19">
        <f>Q18*100/D18</f>
        <v>118.666666666667</v>
      </c>
      <c r="R19" s="19">
        <f>R18*100/D18</f>
        <v>124</v>
      </c>
      <c r="S19" s="19">
        <f>S18*100/D18</f>
        <v>157.333333333333</v>
      </c>
    </row>
  </sheetData>
  <mergeCells count="14">
    <mergeCell ref="A2:C2"/>
    <mergeCell ref="I2:M2"/>
    <mergeCell ref="I4:O4"/>
    <mergeCell ref="E7:G7"/>
    <mergeCell ref="H7:J7"/>
    <mergeCell ref="K7:M7"/>
    <mergeCell ref="N7:P7"/>
    <mergeCell ref="Q7:S7"/>
    <mergeCell ref="A18:C18"/>
    <mergeCell ref="A19:C19"/>
    <mergeCell ref="A7:A8"/>
    <mergeCell ref="B7:B8"/>
    <mergeCell ref="C7:C8"/>
    <mergeCell ref="D7:D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18"/>
  <sheetViews>
    <sheetView workbookViewId="0">
      <selection activeCell="J27" sqref="I27:J27"/>
    </sheetView>
  </sheetViews>
  <sheetFormatPr defaultColWidth="9" defaultRowHeight="15"/>
  <cols>
    <col min="2" max="2" width="16.1428571428571" customWidth="1"/>
    <col min="3" max="3" width="20.7142857142857" customWidth="1"/>
    <col min="4" max="4" width="12.5714285714286" customWidth="1"/>
    <col min="5" max="5" width="13.4285714285714" customWidth="1"/>
    <col min="6" max="6" width="12.5714285714286" customWidth="1"/>
    <col min="7" max="7" width="12.8571428571429" customWidth="1"/>
    <col min="8" max="8" width="13" customWidth="1"/>
    <col min="9" max="9" width="12.4285714285714" customWidth="1"/>
    <col min="10" max="10" width="12.7142857142857" customWidth="1"/>
    <col min="11" max="11" width="12.1428571428571" customWidth="1"/>
    <col min="12" max="12" width="12.7142857142857" customWidth="1"/>
    <col min="13" max="15" width="12.2857142857143" customWidth="1"/>
    <col min="16" max="16" width="12" customWidth="1"/>
    <col min="17" max="17" width="12.2857142857143" customWidth="1"/>
    <col min="18" max="19" width="12.1428571428571" customWidth="1"/>
  </cols>
  <sheetData>
    <row r="2" ht="15.75" spans="1:19">
      <c r="A2" s="2" t="s">
        <v>0</v>
      </c>
      <c r="B2" s="2"/>
      <c r="C2" s="2"/>
      <c r="D2" s="3"/>
      <c r="E2" s="3"/>
      <c r="F2" s="3"/>
      <c r="G2" s="3"/>
      <c r="H2" s="3"/>
      <c r="I2" s="3" t="s">
        <v>28</v>
      </c>
      <c r="J2" s="3"/>
      <c r="K2" s="3"/>
      <c r="L2" s="3"/>
      <c r="M2" s="3"/>
      <c r="N2" s="4"/>
      <c r="O2" s="4"/>
      <c r="P2" s="4"/>
      <c r="Q2" s="4"/>
      <c r="R2" s="4"/>
      <c r="S2" s="4"/>
    </row>
    <row r="3" ht="15.75" spans="1:1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ht="15.75" spans="1:19">
      <c r="A4" s="4"/>
      <c r="G4" s="4"/>
      <c r="H4" s="4"/>
      <c r="I4" s="3" t="s">
        <v>29</v>
      </c>
      <c r="J4" s="3"/>
      <c r="K4" s="3"/>
      <c r="L4" s="3"/>
      <c r="M4" s="3"/>
      <c r="N4" s="3"/>
      <c r="O4" s="3"/>
      <c r="P4" s="4"/>
      <c r="Q4" s="4"/>
      <c r="R4" s="4"/>
      <c r="S4" s="4"/>
    </row>
    <row r="5" ht="15.75" spans="1:19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ht="15.75" spans="1:19">
      <c r="A6" s="4"/>
      <c r="B6" s="6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15.75" customHeight="1" spans="1:19">
      <c r="A7" s="14" t="s">
        <v>3</v>
      </c>
      <c r="B7" s="8" t="s">
        <v>4</v>
      </c>
      <c r="C7" s="8" t="s">
        <v>5</v>
      </c>
      <c r="D7" s="8" t="s">
        <v>6</v>
      </c>
      <c r="E7" s="8" t="s">
        <v>7</v>
      </c>
      <c r="F7" s="8"/>
      <c r="G7" s="8"/>
      <c r="H7" s="8" t="s">
        <v>8</v>
      </c>
      <c r="I7" s="8"/>
      <c r="J7" s="8"/>
      <c r="K7" s="8" t="s">
        <v>9</v>
      </c>
      <c r="L7" s="8"/>
      <c r="M7" s="8"/>
      <c r="N7" s="8" t="s">
        <v>10</v>
      </c>
      <c r="O7" s="8"/>
      <c r="P7" s="8"/>
      <c r="Q7" s="8" t="s">
        <v>11</v>
      </c>
      <c r="R7" s="8"/>
      <c r="S7" s="8"/>
    </row>
    <row r="8" ht="114.75" customHeight="1" spans="1:19">
      <c r="A8" s="14"/>
      <c r="B8" s="8"/>
      <c r="C8" s="8"/>
      <c r="D8" s="8"/>
      <c r="E8" s="10" t="s">
        <v>12</v>
      </c>
      <c r="F8" s="10" t="s">
        <v>13</v>
      </c>
      <c r="G8" s="10" t="s">
        <v>14</v>
      </c>
      <c r="H8" s="10" t="s">
        <v>12</v>
      </c>
      <c r="I8" s="10" t="s">
        <v>13</v>
      </c>
      <c r="J8" s="10" t="s">
        <v>14</v>
      </c>
      <c r="K8" s="10" t="s">
        <v>12</v>
      </c>
      <c r="L8" s="10" t="s">
        <v>13</v>
      </c>
      <c r="M8" s="10" t="s">
        <v>14</v>
      </c>
      <c r="N8" s="10" t="s">
        <v>12</v>
      </c>
      <c r="O8" s="10" t="s">
        <v>13</v>
      </c>
      <c r="P8" s="10" t="s">
        <v>14</v>
      </c>
      <c r="Q8" s="10" t="s">
        <v>12</v>
      </c>
      <c r="R8" s="10" t="s">
        <v>13</v>
      </c>
      <c r="S8" s="10" t="s">
        <v>14</v>
      </c>
    </row>
    <row r="9" ht="15.75" spans="1:19">
      <c r="A9" s="29">
        <v>1</v>
      </c>
      <c r="B9" s="29" t="s">
        <v>30</v>
      </c>
      <c r="C9" s="29" t="s">
        <v>31</v>
      </c>
      <c r="D9" s="12">
        <v>25</v>
      </c>
      <c r="E9" s="12">
        <v>28</v>
      </c>
      <c r="F9" s="12">
        <v>40</v>
      </c>
      <c r="G9" s="12">
        <v>32</v>
      </c>
      <c r="H9" s="12">
        <v>26</v>
      </c>
      <c r="I9" s="12">
        <v>28</v>
      </c>
      <c r="J9" s="12">
        <v>46</v>
      </c>
      <c r="K9" s="12">
        <v>25</v>
      </c>
      <c r="L9" s="12">
        <v>32</v>
      </c>
      <c r="M9" s="12">
        <v>43</v>
      </c>
      <c r="N9" s="12">
        <v>28</v>
      </c>
      <c r="O9" s="12">
        <v>26</v>
      </c>
      <c r="P9" s="12">
        <v>46</v>
      </c>
      <c r="Q9" s="12">
        <v>24</v>
      </c>
      <c r="R9" s="12">
        <v>32</v>
      </c>
      <c r="S9" s="12">
        <v>44</v>
      </c>
    </row>
    <row r="10" ht="15.75" spans="1:19">
      <c r="A10" s="29">
        <v>2</v>
      </c>
      <c r="B10" s="29"/>
      <c r="C10" s="29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ht="15.75" spans="1:19">
      <c r="A11" s="14"/>
      <c r="B11" s="8"/>
      <c r="C11" s="8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ht="15.75" spans="1:19">
      <c r="A12" s="14"/>
      <c r="B12" s="8"/>
      <c r="C12" s="8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5.75" spans="1:19">
      <c r="A13" s="29"/>
      <c r="B13" s="29"/>
      <c r="C13" s="29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ht="15.75" spans="1:19">
      <c r="A14" s="29"/>
      <c r="B14" s="29"/>
      <c r="C14" s="29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ht="15.75" spans="1:19">
      <c r="A15" s="29"/>
      <c r="B15" s="29"/>
      <c r="C15" s="29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ht="15.75" spans="1:19">
      <c r="A16" s="29"/>
      <c r="B16" s="29"/>
      <c r="C16" s="29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ht="15.75" spans="1:19">
      <c r="A17" s="23" t="s">
        <v>15</v>
      </c>
      <c r="B17" s="24"/>
      <c r="C17" s="25"/>
      <c r="D17" s="12">
        <f t="shared" ref="D17:S17" si="0">SUM(D9:D16)</f>
        <v>25</v>
      </c>
      <c r="E17" s="12">
        <f t="shared" si="0"/>
        <v>28</v>
      </c>
      <c r="F17" s="12">
        <f t="shared" si="0"/>
        <v>40</v>
      </c>
      <c r="G17" s="12">
        <f t="shared" si="0"/>
        <v>32</v>
      </c>
      <c r="H17" s="12">
        <f t="shared" si="0"/>
        <v>26</v>
      </c>
      <c r="I17" s="12">
        <f t="shared" si="0"/>
        <v>28</v>
      </c>
      <c r="J17" s="12">
        <f t="shared" si="0"/>
        <v>46</v>
      </c>
      <c r="K17" s="12">
        <f t="shared" si="0"/>
        <v>25</v>
      </c>
      <c r="L17" s="12">
        <f t="shared" si="0"/>
        <v>32</v>
      </c>
      <c r="M17" s="12">
        <f t="shared" si="0"/>
        <v>43</v>
      </c>
      <c r="N17" s="12">
        <f t="shared" si="0"/>
        <v>28</v>
      </c>
      <c r="O17" s="12">
        <f t="shared" si="0"/>
        <v>26</v>
      </c>
      <c r="P17" s="12">
        <f t="shared" si="0"/>
        <v>46</v>
      </c>
      <c r="Q17" s="12">
        <f t="shared" si="0"/>
        <v>24</v>
      </c>
      <c r="R17" s="12">
        <f t="shared" si="0"/>
        <v>32</v>
      </c>
      <c r="S17" s="12">
        <f t="shared" si="0"/>
        <v>44</v>
      </c>
    </row>
    <row r="18" ht="21.75" customHeight="1" spans="1:19">
      <c r="A18" s="26" t="s">
        <v>16</v>
      </c>
      <c r="B18" s="27"/>
      <c r="C18" s="27"/>
      <c r="D18" s="30">
        <f>D17*100/D17</f>
        <v>100</v>
      </c>
      <c r="E18" s="19">
        <f>E17*100/D17</f>
        <v>112</v>
      </c>
      <c r="F18" s="19">
        <f>F17*100/D17</f>
        <v>160</v>
      </c>
      <c r="G18" s="19">
        <f>G17*100/D17</f>
        <v>128</v>
      </c>
      <c r="H18" s="19">
        <f>H17*100/D17</f>
        <v>104</v>
      </c>
      <c r="I18" s="19">
        <f>I17*100/D17</f>
        <v>112</v>
      </c>
      <c r="J18" s="19">
        <f>J17*100/D17</f>
        <v>184</v>
      </c>
      <c r="K18" s="19">
        <f>K17*100/D17</f>
        <v>100</v>
      </c>
      <c r="L18" s="19">
        <f>L17*100/D17</f>
        <v>128</v>
      </c>
      <c r="M18" s="19">
        <f>M17*100/D17</f>
        <v>172</v>
      </c>
      <c r="N18" s="19">
        <f>N17*100/D17</f>
        <v>112</v>
      </c>
      <c r="O18" s="19">
        <f>O17*100/D17</f>
        <v>104</v>
      </c>
      <c r="P18" s="19">
        <f>P17*100/D17</f>
        <v>184</v>
      </c>
      <c r="Q18" s="19">
        <f>Q17*100/D17</f>
        <v>96</v>
      </c>
      <c r="R18" s="19">
        <f>R17*100/D17</f>
        <v>128</v>
      </c>
      <c r="S18" s="19">
        <f>S17*100/D17</f>
        <v>176</v>
      </c>
    </row>
  </sheetData>
  <mergeCells count="14">
    <mergeCell ref="A2:C2"/>
    <mergeCell ref="I2:M2"/>
    <mergeCell ref="I4:O4"/>
    <mergeCell ref="E7:G7"/>
    <mergeCell ref="H7:J7"/>
    <mergeCell ref="K7:M7"/>
    <mergeCell ref="N7:P7"/>
    <mergeCell ref="Q7:S7"/>
    <mergeCell ref="A17:C17"/>
    <mergeCell ref="A18:C18"/>
    <mergeCell ref="A7:A8"/>
    <mergeCell ref="B7:B8"/>
    <mergeCell ref="C7:C8"/>
    <mergeCell ref="D7:D8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19"/>
  <sheetViews>
    <sheetView workbookViewId="0">
      <selection activeCell="S29" sqref="S29"/>
    </sheetView>
  </sheetViews>
  <sheetFormatPr defaultColWidth="9" defaultRowHeight="15"/>
  <cols>
    <col min="2" max="2" width="20.5714285714286" customWidth="1"/>
    <col min="3" max="3" width="22.8571428571429" customWidth="1"/>
    <col min="4" max="4" width="12.7142857142857" customWidth="1"/>
    <col min="5" max="5" width="11.7142857142857" customWidth="1"/>
    <col min="6" max="7" width="11.8571428571429" customWidth="1"/>
    <col min="8" max="8" width="12" customWidth="1"/>
    <col min="10" max="10" width="11.7142857142857" customWidth="1"/>
    <col min="11" max="11" width="11.8571428571429" customWidth="1"/>
    <col min="13" max="13" width="11.4285714285714" customWidth="1"/>
    <col min="14" max="14" width="12" customWidth="1"/>
    <col min="15" max="15" width="11.8571428571429" customWidth="1"/>
    <col min="16" max="16" width="11.5714285714286" customWidth="1"/>
    <col min="17" max="17" width="12.1428571428571" customWidth="1"/>
    <col min="18" max="18" width="11" customWidth="1"/>
    <col min="19" max="19" width="11.4285714285714" customWidth="1"/>
  </cols>
  <sheetData>
    <row r="2" ht="15.75" spans="1:19">
      <c r="A2" s="2" t="s">
        <v>0</v>
      </c>
      <c r="B2" s="2"/>
      <c r="C2" s="2"/>
      <c r="D2" s="3"/>
      <c r="E2" s="3"/>
      <c r="F2" s="3"/>
      <c r="G2" s="3"/>
      <c r="H2" s="3"/>
      <c r="I2" s="3" t="s">
        <v>32</v>
      </c>
      <c r="J2" s="3"/>
      <c r="K2" s="3"/>
      <c r="L2" s="3"/>
      <c r="M2" s="3"/>
      <c r="N2" s="4"/>
      <c r="O2" s="4"/>
      <c r="P2" s="4"/>
      <c r="Q2" s="4"/>
      <c r="R2" s="4"/>
      <c r="S2" s="4"/>
    </row>
    <row r="3" ht="15.75" spans="1:1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ht="15.75" spans="1:19">
      <c r="A4" s="4"/>
      <c r="G4" s="4"/>
      <c r="H4" s="4"/>
      <c r="I4" s="3" t="s">
        <v>18</v>
      </c>
      <c r="J4" s="3"/>
      <c r="K4" s="3"/>
      <c r="L4" s="3"/>
      <c r="M4" s="3"/>
      <c r="N4" s="3"/>
      <c r="O4" s="3"/>
      <c r="P4" s="4"/>
      <c r="Q4" s="4"/>
      <c r="R4" s="4"/>
      <c r="S4" s="4"/>
    </row>
    <row r="5" ht="15.75" spans="1:19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ht="15.75" spans="1:19">
      <c r="A6" s="4"/>
      <c r="B6" s="6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15.75" customHeight="1" spans="1:19">
      <c r="A7" s="14" t="s">
        <v>3</v>
      </c>
      <c r="B7" s="8" t="s">
        <v>4</v>
      </c>
      <c r="C7" s="8" t="s">
        <v>5</v>
      </c>
      <c r="D7" s="8" t="s">
        <v>6</v>
      </c>
      <c r="E7" s="8" t="s">
        <v>7</v>
      </c>
      <c r="F7" s="8"/>
      <c r="G7" s="8"/>
      <c r="H7" s="8" t="s">
        <v>8</v>
      </c>
      <c r="I7" s="8"/>
      <c r="J7" s="8"/>
      <c r="K7" s="8" t="s">
        <v>9</v>
      </c>
      <c r="L7" s="8"/>
      <c r="M7" s="8"/>
      <c r="N7" s="8" t="s">
        <v>10</v>
      </c>
      <c r="O7" s="8"/>
      <c r="P7" s="8"/>
      <c r="Q7" s="8" t="s">
        <v>11</v>
      </c>
      <c r="R7" s="8"/>
      <c r="S7" s="8"/>
    </row>
    <row r="8" ht="126.75" customHeight="1" spans="1:19">
      <c r="A8" s="14"/>
      <c r="B8" s="8"/>
      <c r="C8" s="8"/>
      <c r="D8" s="8"/>
      <c r="E8" s="10" t="s">
        <v>12</v>
      </c>
      <c r="F8" s="10" t="s">
        <v>13</v>
      </c>
      <c r="G8" s="10" t="s">
        <v>14</v>
      </c>
      <c r="H8" s="10" t="s">
        <v>12</v>
      </c>
      <c r="I8" s="10" t="s">
        <v>13</v>
      </c>
      <c r="J8" s="10" t="s">
        <v>14</v>
      </c>
      <c r="K8" s="10" t="s">
        <v>12</v>
      </c>
      <c r="L8" s="10" t="s">
        <v>13</v>
      </c>
      <c r="M8" s="10" t="s">
        <v>14</v>
      </c>
      <c r="N8" s="10" t="s">
        <v>12</v>
      </c>
      <c r="O8" s="10" t="s">
        <v>13</v>
      </c>
      <c r="P8" s="10" t="s">
        <v>14</v>
      </c>
      <c r="Q8" s="10" t="s">
        <v>12</v>
      </c>
      <c r="R8" s="10" t="s">
        <v>13</v>
      </c>
      <c r="S8" s="10" t="s">
        <v>14</v>
      </c>
    </row>
    <row r="9" ht="15.75" spans="1:19">
      <c r="A9" s="14">
        <v>1</v>
      </c>
      <c r="B9" s="22" t="s">
        <v>33</v>
      </c>
      <c r="C9" s="22" t="s">
        <v>34</v>
      </c>
      <c r="D9" s="14">
        <v>20</v>
      </c>
      <c r="E9" s="14">
        <v>37</v>
      </c>
      <c r="F9" s="14">
        <v>49</v>
      </c>
      <c r="G9" s="14">
        <v>14</v>
      </c>
      <c r="H9" s="14">
        <v>44</v>
      </c>
      <c r="I9" s="14">
        <v>45</v>
      </c>
      <c r="J9" s="14">
        <v>11</v>
      </c>
      <c r="K9" s="14">
        <v>43</v>
      </c>
      <c r="L9" s="14">
        <v>46</v>
      </c>
      <c r="M9" s="14">
        <v>11</v>
      </c>
      <c r="N9" s="14">
        <v>15</v>
      </c>
      <c r="O9" s="14">
        <v>41</v>
      </c>
      <c r="P9" s="14">
        <v>44</v>
      </c>
      <c r="Q9" s="14">
        <v>45</v>
      </c>
      <c r="R9" s="14">
        <v>22</v>
      </c>
      <c r="S9" s="14">
        <v>33</v>
      </c>
    </row>
    <row r="10" ht="15.75" spans="1:19">
      <c r="A10" s="14">
        <v>2</v>
      </c>
      <c r="B10" s="22" t="s">
        <v>35</v>
      </c>
      <c r="C10" s="22" t="s">
        <v>27</v>
      </c>
      <c r="D10" s="14">
        <v>25</v>
      </c>
      <c r="E10" s="14">
        <v>41</v>
      </c>
      <c r="F10" s="14">
        <v>42</v>
      </c>
      <c r="G10" s="14">
        <v>17</v>
      </c>
      <c r="H10" s="14">
        <v>53</v>
      </c>
      <c r="I10" s="14">
        <v>35</v>
      </c>
      <c r="J10" s="14">
        <v>12</v>
      </c>
      <c r="K10" s="14">
        <v>50</v>
      </c>
      <c r="L10" s="14">
        <v>37</v>
      </c>
      <c r="M10" s="14">
        <v>13</v>
      </c>
      <c r="N10" s="14">
        <v>50</v>
      </c>
      <c r="O10" s="14">
        <v>37</v>
      </c>
      <c r="P10" s="14">
        <v>13</v>
      </c>
      <c r="Q10" s="14">
        <v>40</v>
      </c>
      <c r="R10" s="14">
        <v>33</v>
      </c>
      <c r="S10" s="14">
        <v>27</v>
      </c>
    </row>
    <row r="11" ht="15.75" spans="1:19">
      <c r="A11" s="14"/>
      <c r="B11" s="8"/>
      <c r="C11" s="8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ht="15.75" spans="1:19">
      <c r="A12" s="14"/>
      <c r="B12" s="8"/>
      <c r="C12" s="8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ht="15.75" spans="1:19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ht="15.75" spans="1:19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ht="15.75" spans="1:19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ht="15.75" spans="1:19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ht="15.75" spans="1:19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ht="15.75" spans="1:19">
      <c r="A18" s="23" t="s">
        <v>15</v>
      </c>
      <c r="B18" s="24"/>
      <c r="C18" s="25"/>
      <c r="D18" s="14">
        <f>SUM(D8:D17)</f>
        <v>45</v>
      </c>
      <c r="E18" s="14">
        <f t="shared" ref="E18:G18" si="0">SUM(E8:E17)</f>
        <v>78</v>
      </c>
      <c r="F18" s="14">
        <f t="shared" si="0"/>
        <v>91</v>
      </c>
      <c r="G18" s="14">
        <f t="shared" si="0"/>
        <v>31</v>
      </c>
      <c r="H18" s="14">
        <f t="shared" ref="H18" si="1">SUM(H8:H17)</f>
        <v>97</v>
      </c>
      <c r="I18" s="14">
        <f t="shared" ref="I18:J18" si="2">SUM(I8:I17)</f>
        <v>80</v>
      </c>
      <c r="J18" s="14">
        <f t="shared" si="2"/>
        <v>23</v>
      </c>
      <c r="K18" s="14">
        <f t="shared" ref="K18" si="3">SUM(K8:K17)</f>
        <v>93</v>
      </c>
      <c r="L18" s="14">
        <f t="shared" ref="L18:M18" si="4">SUM(L8:L17)</f>
        <v>83</v>
      </c>
      <c r="M18" s="14">
        <f t="shared" si="4"/>
        <v>24</v>
      </c>
      <c r="N18" s="14">
        <f t="shared" ref="N18" si="5">SUM(N8:N17)</f>
        <v>65</v>
      </c>
      <c r="O18" s="14">
        <f t="shared" ref="O18:P18" si="6">SUM(O8:O17)</f>
        <v>78</v>
      </c>
      <c r="P18" s="14">
        <f t="shared" si="6"/>
        <v>57</v>
      </c>
      <c r="Q18" s="14">
        <f t="shared" ref="Q18" si="7">SUM(Q8:Q17)</f>
        <v>85</v>
      </c>
      <c r="R18" s="14">
        <f t="shared" ref="R18:S18" si="8">SUM(R8:R17)</f>
        <v>55</v>
      </c>
      <c r="S18" s="14">
        <f t="shared" si="8"/>
        <v>60</v>
      </c>
    </row>
    <row r="19" ht="18.75" customHeight="1" spans="1:19">
      <c r="A19" s="26" t="s">
        <v>16</v>
      </c>
      <c r="B19" s="27"/>
      <c r="C19" s="27"/>
      <c r="D19" s="28">
        <f>D18*100/D18</f>
        <v>100</v>
      </c>
      <c r="E19" s="14">
        <f>E18*100/D18</f>
        <v>173.333333333333</v>
      </c>
      <c r="F19" s="14">
        <f>F18*100/D18</f>
        <v>202.222222222222</v>
      </c>
      <c r="G19" s="14">
        <f>G18*100/D18</f>
        <v>68.8888888888889</v>
      </c>
      <c r="H19" s="14">
        <f>H18*100/D18</f>
        <v>215.555555555556</v>
      </c>
      <c r="I19" s="14">
        <f>I18*100/D18</f>
        <v>177.777777777778</v>
      </c>
      <c r="J19" s="14">
        <f>J18*100/D18</f>
        <v>51.1111111111111</v>
      </c>
      <c r="K19" s="14">
        <f>K18*100/D18</f>
        <v>206.666666666667</v>
      </c>
      <c r="L19" s="14">
        <f>L18*100/D18</f>
        <v>184.444444444444</v>
      </c>
      <c r="M19" s="14">
        <f>M18*100/D18</f>
        <v>53.3333333333333</v>
      </c>
      <c r="N19" s="14">
        <f>N18*100/D18</f>
        <v>144.444444444444</v>
      </c>
      <c r="O19" s="14">
        <f>O18*100/D18</f>
        <v>173.333333333333</v>
      </c>
      <c r="P19" s="14">
        <f>P18*100/D18</f>
        <v>126.666666666667</v>
      </c>
      <c r="Q19" s="14">
        <f>Q18*100/D18</f>
        <v>188.888888888889</v>
      </c>
      <c r="R19" s="14">
        <f>R18*100/D18</f>
        <v>122.222222222222</v>
      </c>
      <c r="S19" s="14">
        <f>S18*100/D18</f>
        <v>133.333333333333</v>
      </c>
    </row>
  </sheetData>
  <mergeCells count="14">
    <mergeCell ref="A2:C2"/>
    <mergeCell ref="I2:M2"/>
    <mergeCell ref="I4:O4"/>
    <mergeCell ref="E7:G7"/>
    <mergeCell ref="H7:J7"/>
    <mergeCell ref="K7:M7"/>
    <mergeCell ref="N7:P7"/>
    <mergeCell ref="Q7:S7"/>
    <mergeCell ref="A18:C18"/>
    <mergeCell ref="A19:C19"/>
    <mergeCell ref="A7:A8"/>
    <mergeCell ref="B7:B8"/>
    <mergeCell ref="C7:C8"/>
    <mergeCell ref="D7:D8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6"/>
  <sheetViews>
    <sheetView tabSelected="1" workbookViewId="0">
      <selection activeCell="G30" sqref="G30"/>
    </sheetView>
  </sheetViews>
  <sheetFormatPr defaultColWidth="9" defaultRowHeight="15"/>
  <cols>
    <col min="1" max="1" width="29.8571428571429" customWidth="1"/>
    <col min="2" max="2" width="9.57142857142857" customWidth="1"/>
    <col min="3" max="17" width="9.28571428571429" customWidth="1"/>
  </cols>
  <sheetData>
    <row r="1" spans="1:17">
      <c r="N1" s="1" t="s">
        <v>36</v>
      </c>
      <c r="O1" s="1"/>
    </row>
    <row r="2" ht="15.75" spans="1:17">
      <c r="A2" s="2" t="s">
        <v>0</v>
      </c>
      <c r="B2" s="2"/>
      <c r="C2" s="3"/>
      <c r="E2" s="3"/>
      <c r="F2" s="3"/>
      <c r="G2" s="3" t="s">
        <v>17</v>
      </c>
      <c r="H2" s="3"/>
      <c r="I2" s="3"/>
      <c r="J2" s="3"/>
      <c r="K2" s="3"/>
      <c r="L2" s="4"/>
      <c r="M2" s="4"/>
      <c r="N2" s="4"/>
      <c r="O2" s="4"/>
    </row>
    <row r="3" ht="15.75" spans="1:17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15.75" spans="1:17">
      <c r="C4" s="5"/>
      <c r="E4" s="4"/>
      <c r="F4" s="4"/>
      <c r="G4" s="3" t="s">
        <v>18</v>
      </c>
      <c r="H4" s="3"/>
      <c r="I4" s="3"/>
      <c r="J4" s="3"/>
      <c r="K4" s="3"/>
      <c r="L4" s="3"/>
      <c r="M4" s="3"/>
      <c r="N4" s="4"/>
      <c r="O4" s="4"/>
      <c r="P4" s="4"/>
      <c r="Q4" s="4"/>
    </row>
    <row r="5" ht="15.75" spans="1:1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.75" spans="1:17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ht="15.75" customHeight="1" spans="1:17">
      <c r="A7" s="7" t="s">
        <v>37</v>
      </c>
      <c r="B7" s="8" t="s">
        <v>38</v>
      </c>
      <c r="C7" s="8" t="s">
        <v>7</v>
      </c>
      <c r="D7" s="8"/>
      <c r="E7" s="8"/>
      <c r="F7" s="8" t="s">
        <v>8</v>
      </c>
      <c r="G7" s="8"/>
      <c r="H7" s="8"/>
      <c r="I7" s="8" t="s">
        <v>9</v>
      </c>
      <c r="J7" s="8"/>
      <c r="K7" s="8"/>
      <c r="L7" s="8" t="s">
        <v>10</v>
      </c>
      <c r="M7" s="8"/>
      <c r="N7" s="8"/>
      <c r="O7" s="8" t="s">
        <v>11</v>
      </c>
      <c r="P7" s="8"/>
      <c r="Q7" s="8"/>
    </row>
    <row r="8" ht="63" spans="1:17">
      <c r="A8" s="9"/>
      <c r="B8" s="8"/>
      <c r="C8" s="10" t="s">
        <v>12</v>
      </c>
      <c r="D8" s="10" t="s">
        <v>13</v>
      </c>
      <c r="E8" s="10" t="s">
        <v>14</v>
      </c>
      <c r="F8" s="10" t="s">
        <v>12</v>
      </c>
      <c r="G8" s="10" t="s">
        <v>13</v>
      </c>
      <c r="H8" s="10" t="s">
        <v>14</v>
      </c>
      <c r="I8" s="10" t="s">
        <v>12</v>
      </c>
      <c r="J8" s="10" t="s">
        <v>13</v>
      </c>
      <c r="K8" s="10" t="s">
        <v>14</v>
      </c>
      <c r="L8" s="10" t="s">
        <v>12</v>
      </c>
      <c r="M8" s="10" t="s">
        <v>13</v>
      </c>
      <c r="N8" s="10" t="s">
        <v>14</v>
      </c>
      <c r="O8" s="10" t="s">
        <v>12</v>
      </c>
      <c r="P8" s="10" t="s">
        <v>13</v>
      </c>
      <c r="Q8" s="10" t="s">
        <v>14</v>
      </c>
    </row>
    <row r="9" ht="15.75" spans="1:17">
      <c r="A9" s="11" t="s">
        <v>39</v>
      </c>
      <c r="B9" s="12"/>
      <c r="C9" s="12"/>
      <c r="D9" s="12"/>
      <c r="E9" s="12"/>
      <c r="F9" s="13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15.75" spans="1:17">
      <c r="A10" s="11" t="s">
        <v>40</v>
      </c>
      <c r="B10" s="12">
        <v>20</v>
      </c>
      <c r="C10" s="12">
        <v>23</v>
      </c>
      <c r="D10" s="12">
        <v>47</v>
      </c>
      <c r="E10" s="12">
        <v>30</v>
      </c>
      <c r="F10" s="12">
        <v>31</v>
      </c>
      <c r="G10" s="12">
        <v>48</v>
      </c>
      <c r="H10" s="12">
        <v>21</v>
      </c>
      <c r="I10" s="12">
        <v>22</v>
      </c>
      <c r="J10" s="12">
        <v>46</v>
      </c>
      <c r="K10" s="12">
        <v>32</v>
      </c>
      <c r="L10" s="12">
        <v>26</v>
      </c>
      <c r="M10" s="12">
        <v>44</v>
      </c>
      <c r="N10" s="12">
        <v>30</v>
      </c>
      <c r="O10" s="12">
        <v>23</v>
      </c>
      <c r="P10" s="12">
        <v>46</v>
      </c>
      <c r="Q10" s="12">
        <v>31</v>
      </c>
    </row>
    <row r="11" ht="15.75" spans="1:17">
      <c r="A11" s="11" t="s">
        <v>41</v>
      </c>
      <c r="B11" s="12">
        <v>25</v>
      </c>
      <c r="C11" s="12">
        <v>12</v>
      </c>
      <c r="D11" s="12">
        <v>36</v>
      </c>
      <c r="E11" s="12">
        <v>52</v>
      </c>
      <c r="F11" s="12">
        <v>10</v>
      </c>
      <c r="G11" s="12">
        <v>39</v>
      </c>
      <c r="H11" s="12">
        <v>51</v>
      </c>
      <c r="I11" s="12">
        <v>11</v>
      </c>
      <c r="J11" s="12">
        <v>38</v>
      </c>
      <c r="K11" s="12">
        <v>51</v>
      </c>
      <c r="L11" s="12">
        <v>11</v>
      </c>
      <c r="M11" s="12">
        <v>38</v>
      </c>
      <c r="N11" s="12">
        <v>51</v>
      </c>
      <c r="O11" s="12">
        <v>13</v>
      </c>
      <c r="P11" s="12">
        <v>34</v>
      </c>
      <c r="Q11" s="12">
        <v>53</v>
      </c>
    </row>
    <row r="12" ht="15.75" spans="1:17">
      <c r="A12" s="11" t="s">
        <v>42</v>
      </c>
      <c r="B12" s="12">
        <v>25</v>
      </c>
      <c r="C12" s="12">
        <v>42</v>
      </c>
      <c r="D12" s="12">
        <v>36</v>
      </c>
      <c r="E12" s="12">
        <v>22</v>
      </c>
      <c r="F12" s="12">
        <v>75</v>
      </c>
      <c r="G12" s="12">
        <v>15</v>
      </c>
      <c r="H12" s="12">
        <v>10</v>
      </c>
      <c r="I12" s="12">
        <v>75</v>
      </c>
      <c r="J12" s="12">
        <v>15</v>
      </c>
      <c r="K12" s="12">
        <v>10</v>
      </c>
      <c r="L12" s="12">
        <v>72</v>
      </c>
      <c r="M12" s="12">
        <v>16</v>
      </c>
      <c r="N12" s="12">
        <v>12</v>
      </c>
      <c r="O12" s="12">
        <v>52</v>
      </c>
      <c r="P12" s="12">
        <v>27</v>
      </c>
      <c r="Q12" s="12">
        <v>21</v>
      </c>
    </row>
    <row r="13" ht="15.75" spans="1:17">
      <c r="A13" s="11" t="s">
        <v>43</v>
      </c>
      <c r="B13" s="12">
        <v>25</v>
      </c>
      <c r="C13" s="12">
        <v>27</v>
      </c>
      <c r="D13" s="12">
        <v>43</v>
      </c>
      <c r="E13" s="12">
        <v>30</v>
      </c>
      <c r="F13" s="12">
        <v>24</v>
      </c>
      <c r="G13" s="12">
        <v>30</v>
      </c>
      <c r="H13" s="12">
        <v>46</v>
      </c>
      <c r="I13" s="12">
        <v>23</v>
      </c>
      <c r="J13" s="12">
        <v>31</v>
      </c>
      <c r="K13" s="12">
        <v>46</v>
      </c>
      <c r="L13" s="12">
        <v>30</v>
      </c>
      <c r="M13" s="12">
        <v>39</v>
      </c>
      <c r="N13" s="12">
        <v>31</v>
      </c>
      <c r="O13" s="12">
        <v>24</v>
      </c>
      <c r="P13" s="12">
        <v>31</v>
      </c>
      <c r="Q13" s="12">
        <v>45</v>
      </c>
    </row>
    <row r="14" ht="15.75" spans="1:17">
      <c r="A14" s="11" t="s">
        <v>44</v>
      </c>
      <c r="B14" s="12">
        <v>16</v>
      </c>
      <c r="C14" s="12">
        <v>28</v>
      </c>
      <c r="D14" s="12">
        <v>40</v>
      </c>
      <c r="E14" s="12">
        <v>32</v>
      </c>
      <c r="F14" s="12">
        <v>26</v>
      </c>
      <c r="G14" s="12">
        <v>28</v>
      </c>
      <c r="H14" s="12">
        <v>46</v>
      </c>
      <c r="I14" s="12">
        <v>25</v>
      </c>
      <c r="J14" s="12">
        <v>32</v>
      </c>
      <c r="K14" s="12">
        <v>43</v>
      </c>
      <c r="L14" s="12">
        <v>28</v>
      </c>
      <c r="M14" s="12">
        <v>26</v>
      </c>
      <c r="N14" s="12">
        <v>46</v>
      </c>
      <c r="O14" s="12">
        <v>24</v>
      </c>
      <c r="P14" s="12">
        <v>32</v>
      </c>
      <c r="Q14" s="12">
        <v>44</v>
      </c>
    </row>
    <row r="15" ht="15.75" spans="1:17">
      <c r="A15" s="11" t="s">
        <v>45</v>
      </c>
      <c r="B15" s="12">
        <v>20</v>
      </c>
      <c r="C15" s="14">
        <v>37</v>
      </c>
      <c r="D15" s="14">
        <v>49</v>
      </c>
      <c r="E15" s="14">
        <v>14</v>
      </c>
      <c r="F15" s="14">
        <v>44</v>
      </c>
      <c r="G15" s="14">
        <v>45</v>
      </c>
      <c r="H15" s="14">
        <v>11</v>
      </c>
      <c r="I15" s="14">
        <v>43</v>
      </c>
      <c r="J15" s="14">
        <v>46</v>
      </c>
      <c r="K15" s="14">
        <v>11</v>
      </c>
      <c r="L15" s="14">
        <v>15</v>
      </c>
      <c r="M15" s="14">
        <v>41</v>
      </c>
      <c r="N15" s="14">
        <v>44</v>
      </c>
      <c r="O15" s="14">
        <v>45</v>
      </c>
      <c r="P15" s="14">
        <v>22</v>
      </c>
      <c r="Q15" s="14">
        <v>33</v>
      </c>
    </row>
    <row r="16" ht="15.75" spans="1:17">
      <c r="A16" s="11" t="s">
        <v>46</v>
      </c>
      <c r="B16" s="12">
        <v>25</v>
      </c>
      <c r="C16" s="14">
        <v>41</v>
      </c>
      <c r="D16" s="14">
        <v>42</v>
      </c>
      <c r="E16" s="14">
        <v>17</v>
      </c>
      <c r="F16" s="14">
        <v>53</v>
      </c>
      <c r="G16" s="14">
        <v>35</v>
      </c>
      <c r="H16" s="14">
        <v>12</v>
      </c>
      <c r="I16" s="14">
        <v>50</v>
      </c>
      <c r="J16" s="14">
        <v>37</v>
      </c>
      <c r="K16" s="14">
        <v>13</v>
      </c>
      <c r="L16" s="14">
        <v>50</v>
      </c>
      <c r="M16" s="14">
        <v>37</v>
      </c>
      <c r="N16" s="14">
        <v>13</v>
      </c>
      <c r="O16" s="14">
        <v>40</v>
      </c>
      <c r="P16" s="14">
        <v>33</v>
      </c>
      <c r="Q16" s="14">
        <v>27</v>
      </c>
    </row>
    <row r="17" ht="15.75" spans="1:17">
      <c r="A17" s="15" t="s">
        <v>15</v>
      </c>
      <c r="B17" s="12">
        <f>SUM(B8:B16)</f>
        <v>156</v>
      </c>
      <c r="C17" s="12">
        <f>SUM(C9:C16)</f>
        <v>210</v>
      </c>
      <c r="D17" s="12">
        <f>SUM(D9:D16)</f>
        <v>293</v>
      </c>
      <c r="E17" s="12">
        <f>SUM(E9:E16)</f>
        <v>197</v>
      </c>
      <c r="F17" s="12">
        <f t="shared" ref="F17:Q17" si="0">SUM(F9:F16)</f>
        <v>263</v>
      </c>
      <c r="G17" s="12">
        <f t="shared" si="0"/>
        <v>240</v>
      </c>
      <c r="H17" s="12">
        <f t="shared" si="0"/>
        <v>197</v>
      </c>
      <c r="I17" s="12">
        <f t="shared" si="0"/>
        <v>249</v>
      </c>
      <c r="J17" s="12">
        <f t="shared" si="0"/>
        <v>245</v>
      </c>
      <c r="K17" s="12">
        <f t="shared" si="0"/>
        <v>206</v>
      </c>
      <c r="L17" s="12">
        <f t="shared" si="0"/>
        <v>232</v>
      </c>
      <c r="M17" s="12">
        <f t="shared" si="0"/>
        <v>241</v>
      </c>
      <c r="N17" s="12">
        <f t="shared" si="0"/>
        <v>227</v>
      </c>
      <c r="O17" s="12">
        <f t="shared" si="0"/>
        <v>221</v>
      </c>
      <c r="P17" s="12">
        <f t="shared" si="0"/>
        <v>225</v>
      </c>
      <c r="Q17" s="12">
        <f t="shared" si="0"/>
        <v>254</v>
      </c>
    </row>
    <row r="18" ht="17.25" customHeight="1" spans="1:17">
      <c r="A18" s="16" t="s">
        <v>47</v>
      </c>
      <c r="B18" s="17">
        <f>B17*100/B17</f>
        <v>100</v>
      </c>
      <c r="C18" s="18">
        <f>C17*100/B17</f>
        <v>134.615384615385</v>
      </c>
      <c r="D18" s="19">
        <f>D17*100/B17</f>
        <v>187.820512820513</v>
      </c>
      <c r="E18" s="19">
        <f>E17*100/B17</f>
        <v>126.282051282051</v>
      </c>
      <c r="F18" s="19">
        <f>F17*100/B17</f>
        <v>168.589743589744</v>
      </c>
      <c r="G18" s="19">
        <f>G17*100/B17</f>
        <v>153.846153846154</v>
      </c>
      <c r="H18" s="19">
        <f>H17*100/B17</f>
        <v>126.282051282051</v>
      </c>
      <c r="I18" s="19">
        <f>I17*100/B17</f>
        <v>159.615384615385</v>
      </c>
      <c r="J18" s="19">
        <f>J17*100/B17</f>
        <v>157.051282051282</v>
      </c>
      <c r="K18" s="19">
        <f>K17*100/B17</f>
        <v>132.051282051282</v>
      </c>
      <c r="L18" s="19">
        <f>L17*100/B17</f>
        <v>148.717948717949</v>
      </c>
      <c r="M18" s="19">
        <f>M17*100/B17</f>
        <v>154.487179487179</v>
      </c>
      <c r="N18" s="19">
        <f>N17*100/B17</f>
        <v>145.512820512821</v>
      </c>
      <c r="O18" s="19">
        <f>O17*100/B17</f>
        <v>141.666666666667</v>
      </c>
      <c r="P18" s="19">
        <f>P17*100/B17</f>
        <v>144.230769230769</v>
      </c>
      <c r="Q18" s="19">
        <f>Q17*100/B17</f>
        <v>162.820512820513</v>
      </c>
    </row>
    <row r="19" ht="15.75" spans="1:17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ht="15.75" spans="1:17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ht="15.75" spans="1:17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ht="15.75" spans="1:17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ht="15.75" spans="1:17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ht="15.75" spans="1:17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ht="15.75" spans="1:17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ht="15.75" spans="1:17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ht="15.75" spans="1:1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ht="15.75" spans="1:17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ht="15.75" spans="1:17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ht="15.75" spans="1:17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ht="15.75" spans="1:17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ht="15.75" spans="1:17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ht="15.75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ht="15.75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ht="15.75" spans="1:17">
      <c r="A35" s="20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ht="15.75" spans="1:17">
      <c r="A36" s="21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</sheetData>
  <mergeCells count="10">
    <mergeCell ref="N1:O1"/>
    <mergeCell ref="G2:K2"/>
    <mergeCell ref="G4:M4"/>
    <mergeCell ref="C7:E7"/>
    <mergeCell ref="F7:H7"/>
    <mergeCell ref="I7:K7"/>
    <mergeCell ref="L7:N7"/>
    <mergeCell ref="O7:Q7"/>
    <mergeCell ref="A7:A8"/>
    <mergeCell ref="B7:B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cp:lastPrinted>2025-02-14T05:55:00Z</cp:lastPrinted>
  <dcterms:modified xsi:type="dcterms:W3CDTF">2026-09-14T07:09:33Z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063E967C7930460DB89B1D3AB523A8E5_12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